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ugenewater-my.sharepoint.com/personal/jennifer_connors_eweb_org/Documents/Budget and Rates/2024/"/>
    </mc:Choice>
  </mc:AlternateContent>
  <xr:revisionPtr revIDLastSave="29" documentId="8_{36A5C7A5-D6EB-9A44-98FE-686256FC08FA}" xr6:coauthVersionLast="47" xr6:coauthVersionMax="47" xr10:uidLastSave="{5EFCBD98-8AFF-1B4D-9157-09C51E62F567}"/>
  <workbookProtection workbookAlgorithmName="SHA-512" workbookHashValue="YlhZii+DXBV+GIoAWcZGhIA55ug3cTPx2sdtkCCQ8hBAVIVVvEuonkg9GItd92uIVyZCnKifGIpAe9NFXCpQDw==" workbookSaltValue="go/pSxxCbBY1lKRMa/8wyQ==" workbookSpinCount="100000" lockStructure="1"/>
  <bookViews>
    <workbookView xWindow="2140" yWindow="2240" windowWidth="63820" windowHeight="19880" xr2:uid="{D587AEF8-0D22-5A43-B137-FA7B81E12C1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I18" i="1"/>
  <c r="E18" i="1"/>
  <c r="H16" i="1"/>
  <c r="I16" i="1" s="1"/>
  <c r="H15" i="1"/>
  <c r="I15" i="1" s="1"/>
  <c r="H14" i="1"/>
  <c r="I14" i="1" s="1"/>
  <c r="K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K8" i="1" s="1"/>
  <c r="H7" i="1"/>
  <c r="I7" i="1" s="1"/>
  <c r="K7" i="1" s="1"/>
  <c r="H6" i="1"/>
  <c r="I6" i="1" s="1"/>
  <c r="H5" i="1"/>
  <c r="I5" i="1" s="1"/>
  <c r="D5" i="1"/>
  <c r="E6" i="1"/>
  <c r="E5" i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K5" i="1" l="1"/>
  <c r="K10" i="1"/>
  <c r="K15" i="1"/>
  <c r="K11" i="1"/>
  <c r="K9" i="1"/>
  <c r="K13" i="1"/>
  <c r="K12" i="1"/>
  <c r="K16" i="1"/>
  <c r="K6" i="1"/>
</calcChain>
</file>

<file path=xl/sharedStrings.xml><?xml version="1.0" encoding="utf-8"?>
<sst xmlns="http://schemas.openxmlformats.org/spreadsheetml/2006/main" count="26" uniqueCount="24">
  <si>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</si>
  <si>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</si>
  <si>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</si>
  <si>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</si>
  <si>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</si>
  <si>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</si>
  <si>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</si>
  <si>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</si>
  <si>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</si>
  <si>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</si>
  <si>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</si>
  <si>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</si>
  <si>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2023 Monthly Electric Bill</t>
  </si>
  <si>
    <t>2023 Usage Charge per kWh</t>
  </si>
  <si>
    <t>2023 Monthly Basic/Fixed Charge</t>
  </si>
  <si>
    <t>Enter Your Monthly Electricity Usage (kWh)</t>
  </si>
  <si>
    <t>These cells are locked and can't be changed</t>
  </si>
  <si>
    <t>These cells calculate your monthly bill based on the usage you entered</t>
  </si>
  <si>
    <t>2024 Monthly Basic/Fixed Charge</t>
  </si>
  <si>
    <t>2024 Usage Charge per kWh</t>
  </si>
  <si>
    <t>2024 Monthly Electric Bill</t>
  </si>
  <si>
    <t>TOTAL ANNUAL ELECTRICITY COST</t>
  </si>
  <si>
    <t>Electric Bill Difference 2023 to 2024</t>
  </si>
  <si>
    <t>Residential Electric Customer Bill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</si>
</sst>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6"/>
      <color theme="2" tint="-0.249977111117893"/>
      <name val="Calibri"/>
      <family val="2"/>
      <scheme val="minor"/>
    </font>
    <font>
      <sz val="16"/>
      <color theme="2" tint="-0.249977111117893"/>
      <name val="Calibri"/>
      <family val="2"/>
      <scheme val="minor"/>
    </font>
    <font>
      <b/>
      <sz val="16"/>
      <color theme="8" tint="0.39997558519241921"/>
      <name val="Calibri"/>
      <family val="2"/>
      <scheme val="minor"/>
    </font>
    <font>
      <sz val="16"/>
      <color theme="8" tint="0.39997558519241921"/>
      <name val="Calibri"/>
      <family val="2"/>
      <scheme val="minor"/>
    </font>
    <font>
      <i/>
      <sz val="16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Protection="1">
      <protection locked="0"/>
    </xf>
    <xf numFmtId="0" fontId="2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/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1" fillId="4" borderId="0" xfId="0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11" fillId="4" borderId="0" xfId="0" applyFont="1" applyFill="1"/>
    <xf numFmtId="164" fontId="11" fillId="4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50801</xdr:colOff>
      <xdr:row>0</xdr:row>
      <xdr:rowOff>0</xdr:rowOff>
    </xdr:from>
    <xdr:to>
      <xdr:col>0</xdr:col>
      <xdr:colOff>909539</xdr:colOff>
      <xdr:row>1</xdr:row>
      <xdr:rowOff>256458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D423B7-B0F3-2151-0A92-75E801C6E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0"/>
          <a:ext cx="858738" cy="524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9AA2E-73CD-3346-A169-4EDA506EED1D}">
  <sheetPr codeName="Sheet1"/>
  <dimension ref="A1:K18"/>
  <sheetViews>
    <sheetView tabSelected="1" zoomScale="120" zoomScaleNormal="120" workbookViewId="0">
      <selection activeCell="G12" sqref="G12"/>
    </sheetView>
  </sheetViews>
  <sheetFormatPr baseColWidth="10" defaultRowHeight="21" x14ac:dyDescent="0.25"/>
  <cols>
    <col min="1" max="1" width="13" style="1" customWidth="1"/>
    <col min="2" max="2" width="27.1640625" style="9" customWidth="1"/>
    <col min="3" max="3" width="25.33203125" style="9" customWidth="1"/>
    <col min="4" max="4" width="25.6640625" style="9" customWidth="1"/>
    <col min="5" max="5" width="35" style="9" customWidth="1"/>
    <col min="6" max="6" width="4.33203125" style="1" customWidth="1"/>
    <col min="7" max="7" width="28.1640625" style="1" customWidth="1"/>
    <col min="8" max="8" width="24.5" style="1" customWidth="1"/>
    <col min="9" max="9" width="34.5" style="1" customWidth="1"/>
    <col min="10" max="10" width="4.1640625" style="1" customWidth="1"/>
    <col min="11" max="11" width="30.6640625" style="9" customWidth="1"/>
    <col min="12" max="16384" width="10.83203125" style="1"/>
  </cols>
  <sheetData>
    <row r="1" spans="1:11" x14ac:dyDescent="0.25">
      <c r="A1" s="38"/>
      <c r="B1" s="13" t="s">
        <v>23</v>
      </c>
    </row>
    <row r="2" spans="1:11" x14ac:dyDescent="0.25">
      <c r="A2" s="38"/>
    </row>
    <row r="3" spans="1:11" s="2" customFormat="1" ht="69" customHeight="1" x14ac:dyDescent="0.25">
      <c r="B3" s="3"/>
      <c r="C3" s="37" t="s">
        <v>16</v>
      </c>
      <c r="D3" s="37"/>
      <c r="E3" s="15" t="s">
        <v>17</v>
      </c>
      <c r="F3" s="16"/>
      <c r="G3" s="37" t="s">
        <v>16</v>
      </c>
      <c r="H3" s="37"/>
      <c r="I3" s="15" t="s">
        <v>17</v>
      </c>
      <c r="J3" s="16"/>
      <c r="K3" s="17"/>
    </row>
    <row r="4" spans="1:11" s="6" customFormat="1" ht="43" customHeight="1" x14ac:dyDescent="0.2">
      <c r="A4" s="4"/>
      <c r="B4" s="5" t="s">
        <v>15</v>
      </c>
      <c r="C4" s="18" t="s">
        <v>14</v>
      </c>
      <c r="D4" s="18" t="s">
        <v>13</v>
      </c>
      <c r="E4" s="19" t="s">
        <v>12</v>
      </c>
      <c r="F4" s="20"/>
      <c r="G4" s="21" t="s">
        <v>18</v>
      </c>
      <c r="H4" s="21" t="s">
        <v>19</v>
      </c>
      <c r="I4" s="22" t="s">
        <v>20</v>
      </c>
      <c r="J4" s="20"/>
      <c r="K4" s="23" t="s">
        <v>22</v>
      </c>
    </row>
    <row r="5" spans="1:11" x14ac:dyDescent="0.25">
      <c r="A5" s="7" t="s">
        <v>0</v>
      </c>
      <c r="B5" s="8"/>
      <c r="C5" s="14">
        <v>23.5</v>
      </c>
      <c r="D5" s="24">
        <f>0.0279+0.0693</f>
        <v>9.7200000000000009E-2</v>
      </c>
      <c r="E5" s="25">
        <f>C5+(B5*D5)</f>
        <v>23.5</v>
      </c>
      <c r="F5" s="26"/>
      <c r="G5" s="27">
        <v>25</v>
      </c>
      <c r="H5" s="28">
        <f>0.0296+0.0736</f>
        <v>0.1032</v>
      </c>
      <c r="I5" s="29">
        <f>G5+(B5*H5)</f>
        <v>25</v>
      </c>
      <c r="J5" s="26"/>
      <c r="K5" s="30">
        <f>I5-E5</f>
        <v>1.5</v>
      </c>
    </row>
    <row r="6" spans="1:11" x14ac:dyDescent="0.25">
      <c r="A6" s="7" t="s">
        <v>1</v>
      </c>
      <c r="B6" s="8"/>
      <c r="C6" s="14">
        <v>23.5</v>
      </c>
      <c r="D6" s="24">
        <f t="shared" ref="D6:D16" si="0">0.0279+0.0693</f>
        <v>9.7200000000000009E-2</v>
      </c>
      <c r="E6" s="25">
        <f t="shared" ref="E6:E16" si="1">C6+(B6*D6)</f>
        <v>23.5</v>
      </c>
      <c r="F6" s="26"/>
      <c r="G6" s="27">
        <v>25</v>
      </c>
      <c r="H6" s="28">
        <f t="shared" ref="H6:H16" si="2">0.0296+0.0736</f>
        <v>0.1032</v>
      </c>
      <c r="I6" s="29">
        <f t="shared" ref="I6:I16" si="3">G6+(B6*H6)</f>
        <v>25</v>
      </c>
      <c r="J6" s="26"/>
      <c r="K6" s="30">
        <f t="shared" ref="K6:K16" si="4">I6-E6</f>
        <v>1.5</v>
      </c>
    </row>
    <row r="7" spans="1:11" x14ac:dyDescent="0.25">
      <c r="A7" s="7" t="s">
        <v>2</v>
      </c>
      <c r="B7" s="8"/>
      <c r="C7" s="14">
        <v>23.5</v>
      </c>
      <c r="D7" s="24">
        <f t="shared" si="0"/>
        <v>9.7200000000000009E-2</v>
      </c>
      <c r="E7" s="25">
        <f t="shared" si="1"/>
        <v>23.5</v>
      </c>
      <c r="F7" s="26"/>
      <c r="G7" s="27">
        <v>25</v>
      </c>
      <c r="H7" s="28">
        <f t="shared" si="2"/>
        <v>0.1032</v>
      </c>
      <c r="I7" s="29">
        <f t="shared" si="3"/>
        <v>25</v>
      </c>
      <c r="J7" s="26"/>
      <c r="K7" s="30">
        <f t="shared" si="4"/>
        <v>1.5</v>
      </c>
    </row>
    <row r="8" spans="1:11" x14ac:dyDescent="0.25">
      <c r="A8" s="7" t="s">
        <v>3</v>
      </c>
      <c r="B8" s="8"/>
      <c r="C8" s="14">
        <v>23.5</v>
      </c>
      <c r="D8" s="24">
        <f t="shared" si="0"/>
        <v>9.7200000000000009E-2</v>
      </c>
      <c r="E8" s="25">
        <f t="shared" si="1"/>
        <v>23.5</v>
      </c>
      <c r="F8" s="26"/>
      <c r="G8" s="27">
        <v>25</v>
      </c>
      <c r="H8" s="28">
        <f t="shared" si="2"/>
        <v>0.1032</v>
      </c>
      <c r="I8" s="29">
        <f t="shared" si="3"/>
        <v>25</v>
      </c>
      <c r="J8" s="26"/>
      <c r="K8" s="30">
        <f t="shared" si="4"/>
        <v>1.5</v>
      </c>
    </row>
    <row r="9" spans="1:11" x14ac:dyDescent="0.25">
      <c r="A9" s="7" t="s">
        <v>4</v>
      </c>
      <c r="B9" s="8"/>
      <c r="C9" s="14">
        <v>23.5</v>
      </c>
      <c r="D9" s="24">
        <f t="shared" si="0"/>
        <v>9.7200000000000009E-2</v>
      </c>
      <c r="E9" s="25">
        <f t="shared" si="1"/>
        <v>23.5</v>
      </c>
      <c r="F9" s="26"/>
      <c r="G9" s="27">
        <v>25</v>
      </c>
      <c r="H9" s="28">
        <f t="shared" si="2"/>
        <v>0.1032</v>
      </c>
      <c r="I9" s="29">
        <f t="shared" si="3"/>
        <v>25</v>
      </c>
      <c r="J9" s="26"/>
      <c r="K9" s="30">
        <f t="shared" si="4"/>
        <v>1.5</v>
      </c>
    </row>
    <row r="10" spans="1:11" x14ac:dyDescent="0.25">
      <c r="A10" s="7" t="s">
        <v>5</v>
      </c>
      <c r="B10" s="8"/>
      <c r="C10" s="14">
        <v>23.5</v>
      </c>
      <c r="D10" s="24">
        <f t="shared" si="0"/>
        <v>9.7200000000000009E-2</v>
      </c>
      <c r="E10" s="25">
        <f t="shared" si="1"/>
        <v>23.5</v>
      </c>
      <c r="F10" s="26"/>
      <c r="G10" s="27">
        <v>25</v>
      </c>
      <c r="H10" s="28">
        <f t="shared" si="2"/>
        <v>0.1032</v>
      </c>
      <c r="I10" s="29">
        <f t="shared" si="3"/>
        <v>25</v>
      </c>
      <c r="J10" s="26"/>
      <c r="K10" s="30">
        <f t="shared" si="4"/>
        <v>1.5</v>
      </c>
    </row>
    <row r="11" spans="1:11" x14ac:dyDescent="0.25">
      <c r="A11" s="7" t="s">
        <v>6</v>
      </c>
      <c r="B11" s="8"/>
      <c r="C11" s="14">
        <v>23.5</v>
      </c>
      <c r="D11" s="24">
        <f t="shared" si="0"/>
        <v>9.7200000000000009E-2</v>
      </c>
      <c r="E11" s="25">
        <f t="shared" si="1"/>
        <v>23.5</v>
      </c>
      <c r="F11" s="26"/>
      <c r="G11" s="27">
        <v>25</v>
      </c>
      <c r="H11" s="28">
        <f t="shared" si="2"/>
        <v>0.1032</v>
      </c>
      <c r="I11" s="29">
        <f t="shared" si="3"/>
        <v>25</v>
      </c>
      <c r="J11" s="26"/>
      <c r="K11" s="30">
        <f t="shared" si="4"/>
        <v>1.5</v>
      </c>
    </row>
    <row r="12" spans="1:11" x14ac:dyDescent="0.25">
      <c r="A12" s="7" t="s">
        <v>7</v>
      </c>
      <c r="B12" s="8"/>
      <c r="C12" s="14">
        <v>23.5</v>
      </c>
      <c r="D12" s="24">
        <f t="shared" si="0"/>
        <v>9.7200000000000009E-2</v>
      </c>
      <c r="E12" s="25">
        <f t="shared" si="1"/>
        <v>23.5</v>
      </c>
      <c r="F12" s="26"/>
      <c r="G12" s="27">
        <v>25</v>
      </c>
      <c r="H12" s="28">
        <f t="shared" si="2"/>
        <v>0.1032</v>
      </c>
      <c r="I12" s="29">
        <f t="shared" si="3"/>
        <v>25</v>
      </c>
      <c r="J12" s="26"/>
      <c r="K12" s="30">
        <f t="shared" si="4"/>
        <v>1.5</v>
      </c>
    </row>
    <row r="13" spans="1:11" x14ac:dyDescent="0.25">
      <c r="A13" s="7" t="s">
        <v>8</v>
      </c>
      <c r="B13" s="8"/>
      <c r="C13" s="14">
        <v>23.5</v>
      </c>
      <c r="D13" s="24">
        <f t="shared" si="0"/>
        <v>9.7200000000000009E-2</v>
      </c>
      <c r="E13" s="25">
        <f t="shared" si="1"/>
        <v>23.5</v>
      </c>
      <c r="F13" s="26"/>
      <c r="G13" s="27">
        <v>25</v>
      </c>
      <c r="H13" s="28">
        <f t="shared" si="2"/>
        <v>0.1032</v>
      </c>
      <c r="I13" s="29">
        <f t="shared" si="3"/>
        <v>25</v>
      </c>
      <c r="J13" s="26"/>
      <c r="K13" s="30">
        <f t="shared" si="4"/>
        <v>1.5</v>
      </c>
    </row>
    <row r="14" spans="1:11" x14ac:dyDescent="0.25">
      <c r="A14" s="7" t="s">
        <v>9</v>
      </c>
      <c r="B14" s="8"/>
      <c r="C14" s="14">
        <v>23.5</v>
      </c>
      <c r="D14" s="24">
        <f t="shared" si="0"/>
        <v>9.7200000000000009E-2</v>
      </c>
      <c r="E14" s="25">
        <f t="shared" si="1"/>
        <v>23.5</v>
      </c>
      <c r="F14" s="26"/>
      <c r="G14" s="27">
        <v>25</v>
      </c>
      <c r="H14" s="28">
        <f t="shared" si="2"/>
        <v>0.1032</v>
      </c>
      <c r="I14" s="29">
        <f t="shared" si="3"/>
        <v>25</v>
      </c>
      <c r="J14" s="26"/>
      <c r="K14" s="30">
        <f t="shared" si="4"/>
        <v>1.5</v>
      </c>
    </row>
    <row r="15" spans="1:11" x14ac:dyDescent="0.25">
      <c r="A15" s="7" t="s">
        <v>10</v>
      </c>
      <c r="B15" s="8"/>
      <c r="C15" s="14">
        <v>23.5</v>
      </c>
      <c r="D15" s="24">
        <f t="shared" si="0"/>
        <v>9.7200000000000009E-2</v>
      </c>
      <c r="E15" s="25">
        <f t="shared" si="1"/>
        <v>23.5</v>
      </c>
      <c r="F15" s="26"/>
      <c r="G15" s="27">
        <v>25</v>
      </c>
      <c r="H15" s="28">
        <f t="shared" si="2"/>
        <v>0.1032</v>
      </c>
      <c r="I15" s="29">
        <f t="shared" si="3"/>
        <v>25</v>
      </c>
      <c r="J15" s="26"/>
      <c r="K15" s="30">
        <f t="shared" si="4"/>
        <v>1.5</v>
      </c>
    </row>
    <row r="16" spans="1:11" x14ac:dyDescent="0.25">
      <c r="A16" s="7" t="s">
        <v>11</v>
      </c>
      <c r="B16" s="8"/>
      <c r="C16" s="14">
        <v>23.5</v>
      </c>
      <c r="D16" s="24">
        <f t="shared" si="0"/>
        <v>9.7200000000000009E-2</v>
      </c>
      <c r="E16" s="25">
        <f t="shared" si="1"/>
        <v>23.5</v>
      </c>
      <c r="F16" s="26"/>
      <c r="G16" s="27">
        <v>25</v>
      </c>
      <c r="H16" s="28">
        <f t="shared" si="2"/>
        <v>0.1032</v>
      </c>
      <c r="I16" s="29">
        <f t="shared" si="3"/>
        <v>25</v>
      </c>
      <c r="J16" s="26"/>
      <c r="K16" s="30">
        <f t="shared" si="4"/>
        <v>1.5</v>
      </c>
    </row>
    <row r="17" spans="1:11" x14ac:dyDescent="0.25">
      <c r="C17" s="31"/>
      <c r="D17" s="31"/>
      <c r="E17" s="31"/>
      <c r="F17" s="26"/>
      <c r="G17" s="26"/>
      <c r="H17" s="26"/>
      <c r="I17" s="32"/>
      <c r="J17" s="26"/>
      <c r="K17" s="31"/>
    </row>
    <row r="18" spans="1:11" s="12" customFormat="1" x14ac:dyDescent="0.25">
      <c r="A18" s="10" t="s">
        <v>21</v>
      </c>
      <c r="B18" s="11"/>
      <c r="C18" s="33"/>
      <c r="D18" s="33"/>
      <c r="E18" s="34">
        <f>AVERAGE(E5:E16)</f>
        <v>23.5</v>
      </c>
      <c r="F18" s="35"/>
      <c r="G18" s="35"/>
      <c r="H18" s="35"/>
      <c r="I18" s="36">
        <f>AVERAGE(I5:I16)</f>
        <v>25</v>
      </c>
      <c r="J18" s="35"/>
      <c r="K18" s="34">
        <f>SUM(K5:K16)</f>
        <v>18</v>
      </c>
    </row>
  </sheetData>
  <sheetProtection algorithmName="SHA-512" hashValue="W9aRvT+AjYhNuZdggXWvbWhSOty7OMpI6cE1+mbsAGlEBTYmYjbDeh5C0phO/6LTIb8iesBvG5l6ATZYJE1omg==" saltValue="gBegVx+DhNxU6dZLWgpcjg==" spinCount="100000" sheet="1" objects="1" scenarios="1"/>
  <mergeCells count="3">
    <mergeCell ref="C3:D3"/>
    <mergeCell ref="G3:H3"/>
    <mergeCell ref="A1:A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F990-53F0-E342-BCF8-3B575B9FCED7}">
  <sheetPr codeName="Sheet2"/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Connors</dc:creator>
  <cp:lastModifiedBy>Jennifer Connors</cp:lastModifiedBy>
  <dcterms:created xsi:type="dcterms:W3CDTF">2023-12-19T16:19:23Z</dcterms:created>
  <dcterms:modified xsi:type="dcterms:W3CDTF">2023-12-21T00:20:42Z</dcterms:modified>
</cp:coreProperties>
</file>